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ANCELARIA\KLIENCI\OPO-DUSZNIKI\2026\DOSTAWY MATERIAŁÓW ELEKTRYCZNYCH\"/>
    </mc:Choice>
  </mc:AlternateContent>
  <xr:revisionPtr revIDLastSave="0" documentId="13_ncr:1_{796E66EB-B45E-44AB-877A-A494DE6B3C7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5" i="1" l="1"/>
  <c r="J75" i="1" s="1"/>
  <c r="I74" i="1"/>
  <c r="J74" i="1" s="1"/>
  <c r="I73" i="1"/>
  <c r="J73" i="1" s="1"/>
  <c r="K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14" i="1"/>
  <c r="J14" i="1" s="1"/>
  <c r="K14" i="1" s="1"/>
  <c r="I61" i="1"/>
  <c r="J61" i="1" s="1"/>
  <c r="K61" i="1" s="1"/>
  <c r="I64" i="1"/>
  <c r="J64" i="1" s="1"/>
  <c r="I62" i="1"/>
  <c r="J62" i="1" s="1"/>
  <c r="I63" i="1"/>
  <c r="J63" i="1" s="1"/>
  <c r="K66" i="1" l="1"/>
  <c r="K74" i="1"/>
  <c r="K67" i="1"/>
  <c r="K68" i="1"/>
  <c r="K72" i="1"/>
  <c r="K63" i="1"/>
  <c r="K64" i="1"/>
  <c r="K69" i="1"/>
  <c r="K71" i="1"/>
  <c r="K75" i="1"/>
  <c r="K70" i="1"/>
  <c r="K65" i="1"/>
  <c r="K62" i="1"/>
  <c r="I60" i="1"/>
  <c r="J60" i="1" s="1"/>
  <c r="K60" i="1" s="1"/>
  <c r="I57" i="1" l="1"/>
  <c r="J57" i="1" s="1"/>
  <c r="I59" i="1"/>
  <c r="I56" i="1"/>
  <c r="J56" i="1" s="1"/>
  <c r="K57" i="1" l="1"/>
  <c r="J59" i="1"/>
  <c r="K59" i="1" s="1"/>
  <c r="K56" i="1"/>
  <c r="I48" i="1"/>
  <c r="H48" i="1"/>
  <c r="I47" i="1"/>
  <c r="J47" i="1" s="1"/>
  <c r="I46" i="1"/>
  <c r="J46" i="1" s="1"/>
  <c r="I45" i="1"/>
  <c r="J45" i="1" s="1"/>
  <c r="I44" i="1"/>
  <c r="J44" i="1" s="1"/>
  <c r="K44" i="1" s="1"/>
  <c r="I43" i="1"/>
  <c r="J43" i="1" s="1"/>
  <c r="J48" i="1" l="1"/>
  <c r="K48" i="1" s="1"/>
  <c r="K47" i="1"/>
  <c r="K46" i="1"/>
  <c r="K45" i="1"/>
  <c r="K43" i="1"/>
  <c r="I39" i="1"/>
  <c r="J39" i="1" s="1"/>
  <c r="K39" i="1" s="1"/>
  <c r="I38" i="1"/>
  <c r="J38" i="1" s="1"/>
  <c r="H34" i="1"/>
  <c r="H35" i="1"/>
  <c r="H36" i="1"/>
  <c r="H37" i="1"/>
  <c r="H38" i="1"/>
  <c r="H39" i="1"/>
  <c r="K38" i="1" l="1"/>
  <c r="I37" i="1"/>
  <c r="J37" i="1" s="1"/>
  <c r="K37" i="1" s="1"/>
  <c r="I36" i="1"/>
  <c r="J36" i="1" s="1"/>
  <c r="I35" i="1"/>
  <c r="J35" i="1" s="1"/>
  <c r="I34" i="1"/>
  <c r="J34" i="1" l="1"/>
  <c r="K34" i="1" s="1"/>
  <c r="K36" i="1"/>
  <c r="K35" i="1"/>
  <c r="I53" i="1" l="1"/>
  <c r="H53" i="1"/>
  <c r="I52" i="1"/>
  <c r="H52" i="1"/>
  <c r="I51" i="1"/>
  <c r="H51" i="1"/>
  <c r="I50" i="1"/>
  <c r="H50" i="1"/>
  <c r="J53" i="1" l="1"/>
  <c r="K53" i="1" s="1"/>
  <c r="J50" i="1"/>
  <c r="K50" i="1" s="1"/>
  <c r="J51" i="1"/>
  <c r="K51" i="1" s="1"/>
  <c r="J52" i="1"/>
  <c r="K52" i="1" s="1"/>
  <c r="I55" i="1"/>
  <c r="H55" i="1"/>
  <c r="I54" i="1"/>
  <c r="H54" i="1"/>
  <c r="I49" i="1"/>
  <c r="H49" i="1"/>
  <c r="I42" i="1"/>
  <c r="H42" i="1"/>
  <c r="I41" i="1"/>
  <c r="H41" i="1"/>
  <c r="I40" i="1"/>
  <c r="H40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J18" i="1" s="1"/>
  <c r="K18" i="1" s="1"/>
  <c r="H18" i="1"/>
  <c r="I17" i="1"/>
  <c r="J17" i="1" s="1"/>
  <c r="K17" i="1" s="1"/>
  <c r="H17" i="1"/>
  <c r="I16" i="1"/>
  <c r="J16" i="1" s="1"/>
  <c r="K16" i="1" s="1"/>
  <c r="H16" i="1"/>
  <c r="I15" i="1"/>
  <c r="J15" i="1" s="1"/>
  <c r="K15" i="1" s="1"/>
  <c r="H15" i="1"/>
  <c r="I13" i="1"/>
  <c r="J13" i="1" s="1"/>
  <c r="K13" i="1" s="1"/>
  <c r="H13" i="1"/>
  <c r="I12" i="1"/>
  <c r="J12" i="1" s="1"/>
  <c r="K12" i="1" s="1"/>
  <c r="H12" i="1"/>
  <c r="I11" i="1"/>
  <c r="J11" i="1" s="1"/>
  <c r="K11" i="1" s="1"/>
  <c r="H11" i="1"/>
  <c r="I10" i="1"/>
  <c r="J10" i="1" s="1"/>
  <c r="K10" i="1" s="1"/>
  <c r="H10" i="1"/>
  <c r="I9" i="1"/>
  <c r="J9" i="1" s="1"/>
  <c r="K9" i="1" s="1"/>
  <c r="H9" i="1"/>
  <c r="I8" i="1"/>
  <c r="J8" i="1" s="1"/>
  <c r="K8" i="1" s="1"/>
  <c r="H8" i="1"/>
  <c r="I7" i="1"/>
  <c r="J7" i="1" s="1"/>
  <c r="K7" i="1" s="1"/>
  <c r="H7" i="1"/>
  <c r="J19" i="1" l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40" i="1"/>
  <c r="K40" i="1" s="1"/>
  <c r="J41" i="1"/>
  <c r="K41" i="1" s="1"/>
  <c r="J42" i="1"/>
  <c r="K42" i="1" s="1"/>
  <c r="J49" i="1"/>
  <c r="K49" i="1" s="1"/>
  <c r="J54" i="1"/>
  <c r="K54" i="1" s="1"/>
  <c r="J55" i="1"/>
  <c r="K55" i="1" s="1"/>
  <c r="H6" i="1"/>
  <c r="I6" i="1" l="1"/>
  <c r="J6" i="1" s="1"/>
  <c r="I76" i="1" l="1"/>
  <c r="K6" i="1"/>
  <c r="K76" i="1" l="1"/>
  <c r="J76" i="1"/>
</calcChain>
</file>

<file path=xl/sharedStrings.xml><?xml version="1.0" encoding="utf-8"?>
<sst xmlns="http://schemas.openxmlformats.org/spreadsheetml/2006/main" count="162" uniqueCount="94">
  <si>
    <t>L.p.</t>
  </si>
  <si>
    <t>Nazwa asortymentu</t>
  </si>
  <si>
    <t>JM</t>
  </si>
  <si>
    <t>Ilość szacunkowa</t>
  </si>
  <si>
    <t>Cena jednostkowa netto</t>
  </si>
  <si>
    <t xml:space="preserve">Wartość netto </t>
  </si>
  <si>
    <t>Wartość brutto</t>
  </si>
  <si>
    <t>szt.</t>
  </si>
  <si>
    <t>Wartość VAT</t>
  </si>
  <si>
    <t>Cena jednostkowa brutto</t>
  </si>
  <si>
    <t>RAZEM :</t>
  </si>
  <si>
    <t>Formularz kalkulacyjny</t>
  </si>
  <si>
    <t>…………………………………………..</t>
  </si>
  <si>
    <t>podpis Wykonawcy</t>
  </si>
  <si>
    <t>Informacje:</t>
  </si>
  <si>
    <t>1) Prosimy o wypełnienie cen jednostkowych</t>
  </si>
  <si>
    <t xml:space="preserve">2) Zastosowano formułę w stawce VAT 23% </t>
  </si>
  <si>
    <t>……………………………………………….</t>
  </si>
  <si>
    <t>pieczęć Wykonawcy</t>
  </si>
  <si>
    <t>mb.</t>
  </si>
  <si>
    <t>Gniazdo GPT-1z 16A/240V</t>
  </si>
  <si>
    <t xml:space="preserve">Gniazdo GNT hermetyczne 1x16a </t>
  </si>
  <si>
    <t xml:space="preserve">Gniazdo GNT hermetyczne 2x16a </t>
  </si>
  <si>
    <t xml:space="preserve">Przewód YDYp 3x1,5 mm2 </t>
  </si>
  <si>
    <t xml:space="preserve">Przewód YDYp 3x2,5 mm2 </t>
  </si>
  <si>
    <t>Wkładka topikowa WT NH3C 400A</t>
  </si>
  <si>
    <t xml:space="preserve">Wyłącznik nadmiarowy C 3x25A </t>
  </si>
  <si>
    <t xml:space="preserve">Wyłącznik nadmiarowy C 3x32A </t>
  </si>
  <si>
    <t xml:space="preserve">Wyłącznik nadmiarowy C 3x63A </t>
  </si>
  <si>
    <t>Żarówka LED e-27 6W/240V 4000 st. K</t>
  </si>
  <si>
    <t xml:space="preserve">Żarówka LED e-27 13W/240V 4000 st. K </t>
  </si>
  <si>
    <t>Czujnik ruchu 230V 180 st. 1200 W 3-2000 Lux biały ścienny</t>
  </si>
  <si>
    <t>Złączka WAGO 2x0,5-2,5 mm2</t>
  </si>
  <si>
    <t xml:space="preserve">Złączka WAGO 2x0,5-4 mm2 </t>
  </si>
  <si>
    <t xml:space="preserve">Złączka WAGO 3x0,5-4 mm2 </t>
  </si>
  <si>
    <t xml:space="preserve">Złączka WAGO 4x0,5-4 mm2 </t>
  </si>
  <si>
    <t xml:space="preserve">Wtyczka sieciowa kątowa 240V euro </t>
  </si>
  <si>
    <t xml:space="preserve">Gniazdo do przedłużacza 240V euro </t>
  </si>
  <si>
    <t>rozłącznik bezpiecznikowy BM NH00 400V</t>
  </si>
  <si>
    <t>rozłącznik bezpiecznikowy BM NH1 400V</t>
  </si>
  <si>
    <t>baterie Duracell Industrial 1,5V AA</t>
  </si>
  <si>
    <t>baterie Duracell Industrial 1,5V AAA</t>
  </si>
  <si>
    <t>3) Wskazane w powyższej tabeli wielokrotności są ilościami szacunkowymi i służą jedynie do porównania ofert, Zamawiający będzie się rozliczał z Wykonawcą na podstawie cen jednostkowych określonych w kolumnie 7  powyższej tabeli.</t>
  </si>
  <si>
    <t>Producent (należy wpisać nazwę producenta)</t>
  </si>
  <si>
    <t>Numer katalogowy</t>
  </si>
  <si>
    <t>Oprawa do sufitu podwieszanego LED 18W 4000K</t>
  </si>
  <si>
    <t>oprawa ewakuacyjna 240V LED 100SA 3H MT</t>
  </si>
  <si>
    <t>oprawa sieciowo-awaryjna LED 52W 2x120cm SA 3H MT 4000K</t>
  </si>
  <si>
    <t>Zasilacz do lamp LED12V 12A 60W 5V</t>
  </si>
  <si>
    <t>Załącznik nr 1a do SWZ</t>
  </si>
  <si>
    <t>gniazdo PCE 32A 5P 400V z dławicą przenośne</t>
  </si>
  <si>
    <t>gniazdo PCE 63A 5P 400V z dławicą przenośne</t>
  </si>
  <si>
    <t xml:space="preserve">Wyłącznik WNT hermetyczny 1x10a </t>
  </si>
  <si>
    <t xml:space="preserve">Wyłącznik WNT hermetyczny 2x10a </t>
  </si>
  <si>
    <t xml:space="preserve">Wyłącznik WPT 1x10a </t>
  </si>
  <si>
    <t xml:space="preserve">Wyłącznik WPT 2x10a </t>
  </si>
  <si>
    <t>oprawa natynkowa LED 230V 4000K</t>
  </si>
  <si>
    <t>świetlówka LED 16W 120 cm 4000K G13 T8</t>
  </si>
  <si>
    <t>świetlówka LED 8W 60 cm 4000K G13 T8</t>
  </si>
  <si>
    <t>świetlówka LED 20W 150 cm 4000K G13 T8</t>
  </si>
  <si>
    <t>Przewód OWY 2x1 mm2</t>
  </si>
  <si>
    <t>Łącznik krzyżowy 10AX, zaciski gwintowe, biały,</t>
  </si>
  <si>
    <t>Łącznik schodowy 10AX, zaciski gwintowe, biały</t>
  </si>
  <si>
    <t>Oprawa ewakuacyjna/awaryjna LED 100 SA 3H MT IP65</t>
  </si>
  <si>
    <t>Szyna łączeniowa 1P 100A 12 modułów</t>
  </si>
  <si>
    <t>Szyna widełkowa 3P 12 modułowa 63A, K60</t>
  </si>
  <si>
    <t>Oprawa plafoniera sufitowa 24W fi 350mm 2500lm 4000k 230V</t>
  </si>
  <si>
    <t xml:space="preserve">Taśma elektroizolacyjna 19mm x 20m </t>
  </si>
  <si>
    <t xml:space="preserve">Taśma izolacyjna samowulkanizująca 19mm x 9.15m </t>
  </si>
  <si>
    <t>Starlet white led SO 5W SA 3H MT  Intelight KTM 99615</t>
  </si>
  <si>
    <t>Kabel YKY 5X6</t>
  </si>
  <si>
    <t>Opaski do kabli czarne UV 7,6x200 mm</t>
  </si>
  <si>
    <t>Wentylator Łazienkowy 100</t>
  </si>
  <si>
    <t>Gniazdo KOMBI z rozłącznikiem 0-1 M25 32A 5P 400V</t>
  </si>
  <si>
    <t xml:space="preserve">Gniazdo GPT-2z 16a/240V </t>
  </si>
  <si>
    <t>Kabel YKY 5X16</t>
  </si>
  <si>
    <t>Kabel H07RN‑F 5x10</t>
  </si>
  <si>
    <t>Kabel LgY 1x25mm2</t>
  </si>
  <si>
    <t>Kabel H07RN-F 3x2,5</t>
  </si>
  <si>
    <t xml:space="preserve">Wkładka topikowa WT NH1C 100A </t>
  </si>
  <si>
    <t xml:space="preserve">Wkładka topikowa WT NH1C 80A </t>
  </si>
  <si>
    <t xml:space="preserve">Wkładka topikowa WT NH1C 63A </t>
  </si>
  <si>
    <t xml:space="preserve">Wyłącznik różnicowo-prądowy C 63A/0,03 4P </t>
  </si>
  <si>
    <t>Oprawa do sufitu podwieszanego LED 18W 4000K z zasilaniem ewakuacyjnym</t>
  </si>
  <si>
    <t>Oprawa uliczna LED 100W 4000K IP65</t>
  </si>
  <si>
    <t>Naświetlacz LED 200W 5000K IP65</t>
  </si>
  <si>
    <t>Wtyczka przenośna Power Twist 63A 3P+Z+N 400V 50/60Hz 6h IP66/67</t>
  </si>
  <si>
    <t>Gniazdo przenośne Power Twist 63A 3P+Z+N 400V 50/60Hz 6h IP66/67</t>
  </si>
  <si>
    <t>Gniazdo stałe Power Twist 63A 4P 400V czerwone IP67</t>
  </si>
  <si>
    <t>Rurka termokurczliwa 1,2 m z klejem 16,0 / 5,0 mm</t>
  </si>
  <si>
    <t>Rurka termokurczliwa 1,2 m z klejem 40,0 / 12,0 mm</t>
  </si>
  <si>
    <t>Rurka termokurczliwa 1,2 m z klejem 85,0 / 25,0 mm</t>
  </si>
  <si>
    <t>Bednarka 30x4 ok.25m,25kg</t>
  </si>
  <si>
    <t>Uziom pionowy kompletny ocynkowany 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</si>
</sst>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zcionka tekstu podstawowego"/>
      <family val="2"/>
      <charset val="238"/>
    </font>
    <font>
      <sz val="10"/>
      <color theme="1"/>
      <name val="Century Gothic"/>
      <family val="2"/>
      <charset val="238"/>
    </font>
    <font>
      <sz val="11"/>
      <color theme="1"/>
      <name val="Century Gothic"/>
      <family val="2"/>
      <charset val="238"/>
    </font>
    <font>
      <sz val="9"/>
      <color theme="1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b/>
      <sz val="9"/>
      <color theme="1"/>
      <name val="Century Gothic"/>
      <family val="2"/>
      <charset val="238"/>
    </font>
    <font>
      <b/>
      <sz val="10"/>
      <color theme="1"/>
      <name val="Century Gothic"/>
      <family val="2"/>
      <charset val="238"/>
    </font>
    <font>
      <sz val="10"/>
      <color rgb="FF000000"/>
      <name val="Century Gothic"/>
      <family val="2"/>
      <charset val="238"/>
    </font>
    <font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4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4" fontId="1" fillId="0" borderId="13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1"/>
  <sheetViews>
    <sheetView tabSelected="1" topLeftCell="A66" zoomScale="80" zoomScaleNormal="80" workbookViewId="0">
      <selection activeCell="B80" sqref="B80:G80"/>
    </sheetView>
  </sheetViews>
  <sheetFormatPr defaultRowHeight="14"/>
  <cols>
    <col min="1" max="1" width="3.6640625" customWidth="1"/>
    <col min="2" max="2" width="72.33203125" customWidth="1"/>
    <col min="3" max="3" width="11.5" customWidth="1"/>
    <col min="4" max="4" width="11.6640625" customWidth="1"/>
    <col min="5" max="5" width="6.9140625" customWidth="1"/>
    <col min="6" max="6" width="10" customWidth="1"/>
    <col min="7" max="7" width="10.6640625" customWidth="1"/>
    <col min="8" max="8" width="10.58203125" customWidth="1"/>
    <col min="9" max="9" width="8.08203125" customWidth="1"/>
    <col min="10" max="10" width="7.9140625" customWidth="1"/>
    <col min="11" max="11" width="8.08203125" customWidth="1"/>
  </cols>
  <sheetData>
    <row r="1" spans="1:11" ht="12.75" customHeight="1" thickBot="1">
      <c r="A1" s="3"/>
      <c r="B1" s="3"/>
      <c r="C1" s="3"/>
      <c r="D1" s="3"/>
      <c r="E1" s="3"/>
      <c r="F1" s="3"/>
      <c r="G1" s="3"/>
      <c r="H1" s="3"/>
      <c r="I1" s="40" t="s">
        <v>49</v>
      </c>
      <c r="J1" s="40"/>
      <c r="K1" s="40"/>
    </row>
    <row r="2" spans="1:11" ht="36.75" customHeight="1" thickBot="1">
      <c r="A2" s="3"/>
      <c r="B2" s="3" t="s">
        <v>17</v>
      </c>
      <c r="C2" s="3"/>
      <c r="D2" s="3"/>
      <c r="E2" s="3"/>
      <c r="F2" s="3"/>
      <c r="G2" s="3"/>
      <c r="H2" s="44" t="s">
        <v>11</v>
      </c>
      <c r="I2" s="45"/>
      <c r="J2" s="45"/>
      <c r="K2" s="46"/>
    </row>
    <row r="3" spans="1:11" ht="19.5" customHeight="1" thickBot="1">
      <c r="A3" s="3"/>
      <c r="B3" s="5" t="s">
        <v>18</v>
      </c>
      <c r="C3" s="5"/>
      <c r="D3" s="5"/>
      <c r="E3" s="3"/>
      <c r="F3" s="3"/>
      <c r="G3" s="3"/>
      <c r="H3" s="6"/>
      <c r="I3" s="7"/>
      <c r="J3" s="7"/>
      <c r="K3" s="7"/>
    </row>
    <row r="4" spans="1:11" ht="51" customHeight="1" thickBot="1">
      <c r="A4" s="26" t="s">
        <v>0</v>
      </c>
      <c r="B4" s="27" t="s">
        <v>1</v>
      </c>
      <c r="C4" s="28" t="s">
        <v>43</v>
      </c>
      <c r="D4" s="28" t="s">
        <v>44</v>
      </c>
      <c r="E4" s="29" t="s">
        <v>2</v>
      </c>
      <c r="F4" s="30" t="s">
        <v>3</v>
      </c>
      <c r="G4" s="30" t="s">
        <v>4</v>
      </c>
      <c r="H4" s="30" t="s">
        <v>9</v>
      </c>
      <c r="I4" s="30" t="s">
        <v>5</v>
      </c>
      <c r="J4" s="30" t="s">
        <v>8</v>
      </c>
      <c r="K4" s="30" t="s">
        <v>6</v>
      </c>
    </row>
    <row r="5" spans="1:11" ht="42.75" customHeight="1">
      <c r="A5" s="21">
        <v>1</v>
      </c>
      <c r="B5" s="22">
        <v>2</v>
      </c>
      <c r="C5" s="22">
        <v>3</v>
      </c>
      <c r="D5" s="22">
        <v>4</v>
      </c>
      <c r="E5" s="23">
        <v>5</v>
      </c>
      <c r="F5" s="24">
        <v>6</v>
      </c>
      <c r="G5" s="24">
        <v>7</v>
      </c>
      <c r="H5" s="24">
        <v>8</v>
      </c>
      <c r="I5" s="24">
        <v>9</v>
      </c>
      <c r="J5" s="24">
        <v>10</v>
      </c>
      <c r="K5" s="25">
        <v>11</v>
      </c>
    </row>
    <row r="6" spans="1:11" ht="20" customHeight="1">
      <c r="A6" s="16">
        <v>1</v>
      </c>
      <c r="B6" s="8" t="s">
        <v>20</v>
      </c>
      <c r="C6" s="9"/>
      <c r="D6" s="9"/>
      <c r="E6" s="9" t="s">
        <v>7</v>
      </c>
      <c r="F6" s="9">
        <v>5</v>
      </c>
      <c r="G6" s="11"/>
      <c r="H6" s="11">
        <f>(G6*0.23)+G6</f>
        <v>0</v>
      </c>
      <c r="I6" s="12">
        <f>G6*F6</f>
        <v>0</v>
      </c>
      <c r="J6" s="12">
        <f>I6*0.23</f>
        <v>0</v>
      </c>
      <c r="K6" s="19">
        <f>SUM(I6:J6)</f>
        <v>0</v>
      </c>
    </row>
    <row r="7" spans="1:11" ht="20" customHeight="1">
      <c r="A7" s="16">
        <v>2</v>
      </c>
      <c r="B7" s="8" t="s">
        <v>74</v>
      </c>
      <c r="C7" s="9"/>
      <c r="D7" s="9"/>
      <c r="E7" s="9" t="s">
        <v>7</v>
      </c>
      <c r="F7" s="9">
        <v>5</v>
      </c>
      <c r="G7" s="11"/>
      <c r="H7" s="1">
        <f t="shared" ref="H7:H55" si="0">(G7*0.23)+G7</f>
        <v>0</v>
      </c>
      <c r="I7" s="2">
        <f t="shared" ref="I7:I75" si="1">G7*F7</f>
        <v>0</v>
      </c>
      <c r="J7" s="2">
        <f t="shared" ref="J7:J75" si="2">I7*0.23</f>
        <v>0</v>
      </c>
      <c r="K7" s="20">
        <f t="shared" ref="K7:K75" si="3">SUM(I7:J7)</f>
        <v>0</v>
      </c>
    </row>
    <row r="8" spans="1:11" ht="20" customHeight="1">
      <c r="A8" s="16">
        <v>3</v>
      </c>
      <c r="B8" s="8" t="s">
        <v>21</v>
      </c>
      <c r="C8" s="9"/>
      <c r="D8" s="9"/>
      <c r="E8" s="9" t="s">
        <v>7</v>
      </c>
      <c r="F8" s="9">
        <v>5</v>
      </c>
      <c r="G8" s="11"/>
      <c r="H8" s="1">
        <f t="shared" si="0"/>
        <v>0</v>
      </c>
      <c r="I8" s="2">
        <f t="shared" si="1"/>
        <v>0</v>
      </c>
      <c r="J8" s="2">
        <f t="shared" si="2"/>
        <v>0</v>
      </c>
      <c r="K8" s="20">
        <f t="shared" si="3"/>
        <v>0</v>
      </c>
    </row>
    <row r="9" spans="1:11" ht="20" customHeight="1">
      <c r="A9" s="16">
        <v>4</v>
      </c>
      <c r="B9" s="8" t="s">
        <v>22</v>
      </c>
      <c r="C9" s="9"/>
      <c r="D9" s="9"/>
      <c r="E9" s="9" t="s">
        <v>7</v>
      </c>
      <c r="F9" s="9">
        <v>5</v>
      </c>
      <c r="G9" s="11"/>
      <c r="H9" s="1">
        <f t="shared" si="0"/>
        <v>0</v>
      </c>
      <c r="I9" s="2">
        <f t="shared" si="1"/>
        <v>0</v>
      </c>
      <c r="J9" s="2">
        <f t="shared" si="2"/>
        <v>0</v>
      </c>
      <c r="K9" s="20">
        <f t="shared" si="3"/>
        <v>0</v>
      </c>
    </row>
    <row r="10" spans="1:11" ht="20" customHeight="1">
      <c r="A10" s="16">
        <v>5</v>
      </c>
      <c r="B10" s="8" t="s">
        <v>52</v>
      </c>
      <c r="C10" s="9"/>
      <c r="D10" s="9"/>
      <c r="E10" s="9" t="s">
        <v>7</v>
      </c>
      <c r="F10" s="9">
        <v>5</v>
      </c>
      <c r="G10" s="11"/>
      <c r="H10" s="1">
        <f t="shared" si="0"/>
        <v>0</v>
      </c>
      <c r="I10" s="2">
        <f t="shared" si="1"/>
        <v>0</v>
      </c>
      <c r="J10" s="2">
        <f t="shared" si="2"/>
        <v>0</v>
      </c>
      <c r="K10" s="20">
        <f t="shared" si="3"/>
        <v>0</v>
      </c>
    </row>
    <row r="11" spans="1:11" ht="20" customHeight="1">
      <c r="A11" s="16">
        <v>6</v>
      </c>
      <c r="B11" s="8" t="s">
        <v>53</v>
      </c>
      <c r="C11" s="9"/>
      <c r="D11" s="9"/>
      <c r="E11" s="9" t="s">
        <v>7</v>
      </c>
      <c r="F11" s="9">
        <v>5</v>
      </c>
      <c r="G11" s="11"/>
      <c r="H11" s="1">
        <f t="shared" si="0"/>
        <v>0</v>
      </c>
      <c r="I11" s="2">
        <f t="shared" si="1"/>
        <v>0</v>
      </c>
      <c r="J11" s="2">
        <f t="shared" si="2"/>
        <v>0</v>
      </c>
      <c r="K11" s="20">
        <f t="shared" si="3"/>
        <v>0</v>
      </c>
    </row>
    <row r="12" spans="1:11" ht="20" customHeight="1">
      <c r="A12" s="16">
        <v>7</v>
      </c>
      <c r="B12" s="8" t="s">
        <v>54</v>
      </c>
      <c r="C12" s="9"/>
      <c r="D12" s="9"/>
      <c r="E12" s="9" t="s">
        <v>7</v>
      </c>
      <c r="F12" s="9">
        <v>5</v>
      </c>
      <c r="G12" s="11"/>
      <c r="H12" s="1">
        <f t="shared" si="0"/>
        <v>0</v>
      </c>
      <c r="I12" s="2">
        <f t="shared" si="1"/>
        <v>0</v>
      </c>
      <c r="J12" s="2">
        <f t="shared" si="2"/>
        <v>0</v>
      </c>
      <c r="K12" s="20">
        <f t="shared" si="3"/>
        <v>0</v>
      </c>
    </row>
    <row r="13" spans="1:11" ht="20" customHeight="1">
      <c r="A13" s="16">
        <v>8</v>
      </c>
      <c r="B13" s="8" t="s">
        <v>55</v>
      </c>
      <c r="C13" s="9"/>
      <c r="D13" s="9"/>
      <c r="E13" s="9" t="s">
        <v>7</v>
      </c>
      <c r="F13" s="9">
        <v>5</v>
      </c>
      <c r="G13" s="11"/>
      <c r="H13" s="1">
        <f t="shared" si="0"/>
        <v>0</v>
      </c>
      <c r="I13" s="2">
        <f t="shared" si="1"/>
        <v>0</v>
      </c>
      <c r="J13" s="2">
        <f t="shared" si="2"/>
        <v>0</v>
      </c>
      <c r="K13" s="20">
        <f t="shared" si="3"/>
        <v>0</v>
      </c>
    </row>
    <row r="14" spans="1:11" ht="20" customHeight="1">
      <c r="A14" s="16">
        <v>9</v>
      </c>
      <c r="B14" s="8" t="s">
        <v>60</v>
      </c>
      <c r="C14" s="9"/>
      <c r="D14" s="9"/>
      <c r="E14" s="9" t="s">
        <v>19</v>
      </c>
      <c r="F14" s="9">
        <v>50</v>
      </c>
      <c r="G14" s="11"/>
      <c r="H14" s="1">
        <v>0</v>
      </c>
      <c r="I14" s="2">
        <f t="shared" si="1"/>
        <v>0</v>
      </c>
      <c r="J14" s="2">
        <f t="shared" si="2"/>
        <v>0</v>
      </c>
      <c r="K14" s="20">
        <f t="shared" si="3"/>
        <v>0</v>
      </c>
    </row>
    <row r="15" spans="1:11" ht="20" customHeight="1">
      <c r="A15" s="16">
        <v>10</v>
      </c>
      <c r="B15" s="8" t="s">
        <v>23</v>
      </c>
      <c r="C15" s="9"/>
      <c r="D15" s="9"/>
      <c r="E15" s="9" t="s">
        <v>19</v>
      </c>
      <c r="F15" s="9">
        <v>200</v>
      </c>
      <c r="G15" s="11"/>
      <c r="H15" s="1">
        <f t="shared" si="0"/>
        <v>0</v>
      </c>
      <c r="I15" s="2">
        <f t="shared" si="1"/>
        <v>0</v>
      </c>
      <c r="J15" s="2">
        <f t="shared" si="2"/>
        <v>0</v>
      </c>
      <c r="K15" s="20">
        <f t="shared" si="3"/>
        <v>0</v>
      </c>
    </row>
    <row r="16" spans="1:11" ht="20" customHeight="1">
      <c r="A16" s="16">
        <v>11</v>
      </c>
      <c r="B16" s="8" t="s">
        <v>24</v>
      </c>
      <c r="C16" s="9"/>
      <c r="D16" s="9"/>
      <c r="E16" s="9" t="s">
        <v>19</v>
      </c>
      <c r="F16" s="9">
        <v>200</v>
      </c>
      <c r="G16" s="11"/>
      <c r="H16" s="1">
        <f t="shared" si="0"/>
        <v>0</v>
      </c>
      <c r="I16" s="2">
        <f t="shared" si="1"/>
        <v>0</v>
      </c>
      <c r="J16" s="2">
        <f t="shared" si="2"/>
        <v>0</v>
      </c>
      <c r="K16" s="20">
        <f t="shared" si="3"/>
        <v>0</v>
      </c>
    </row>
    <row r="17" spans="1:11" ht="20" customHeight="1">
      <c r="A17" s="16">
        <v>12</v>
      </c>
      <c r="B17" s="15" t="s">
        <v>70</v>
      </c>
      <c r="C17" s="14"/>
      <c r="D17" s="14"/>
      <c r="E17" s="9" t="s">
        <v>19</v>
      </c>
      <c r="F17" s="14">
        <v>20</v>
      </c>
      <c r="G17" s="11"/>
      <c r="H17" s="1">
        <f t="shared" si="0"/>
        <v>0</v>
      </c>
      <c r="I17" s="2">
        <f t="shared" si="1"/>
        <v>0</v>
      </c>
      <c r="J17" s="2">
        <f t="shared" si="2"/>
        <v>0</v>
      </c>
      <c r="K17" s="20">
        <f t="shared" si="3"/>
        <v>0</v>
      </c>
    </row>
    <row r="18" spans="1:11" ht="20" customHeight="1">
      <c r="A18" s="16">
        <v>13</v>
      </c>
      <c r="B18" s="13" t="s">
        <v>75</v>
      </c>
      <c r="C18" s="14"/>
      <c r="D18" s="14"/>
      <c r="E18" s="9" t="s">
        <v>19</v>
      </c>
      <c r="F18" s="14">
        <v>90</v>
      </c>
      <c r="G18" s="11"/>
      <c r="H18" s="1">
        <f t="shared" si="0"/>
        <v>0</v>
      </c>
      <c r="I18" s="2">
        <f t="shared" si="1"/>
        <v>0</v>
      </c>
      <c r="J18" s="2">
        <f t="shared" si="2"/>
        <v>0</v>
      </c>
      <c r="K18" s="20">
        <f t="shared" si="3"/>
        <v>0</v>
      </c>
    </row>
    <row r="19" spans="1:11" ht="20" customHeight="1">
      <c r="A19" s="16">
        <v>14</v>
      </c>
      <c r="B19" s="8" t="s">
        <v>76</v>
      </c>
      <c r="C19" s="14"/>
      <c r="D19" s="9"/>
      <c r="E19" s="9" t="s">
        <v>7</v>
      </c>
      <c r="F19" s="9">
        <v>100</v>
      </c>
      <c r="G19" s="11"/>
      <c r="H19" s="1">
        <f t="shared" si="0"/>
        <v>0</v>
      </c>
      <c r="I19" s="2">
        <f t="shared" si="1"/>
        <v>0</v>
      </c>
      <c r="J19" s="2">
        <f t="shared" si="2"/>
        <v>0</v>
      </c>
      <c r="K19" s="20">
        <f t="shared" si="3"/>
        <v>0</v>
      </c>
    </row>
    <row r="20" spans="1:11" ht="20" customHeight="1">
      <c r="A20" s="16">
        <v>15</v>
      </c>
      <c r="B20" s="8" t="s">
        <v>77</v>
      </c>
      <c r="C20" s="14"/>
      <c r="D20" s="9"/>
      <c r="E20" s="9" t="s">
        <v>7</v>
      </c>
      <c r="F20" s="9">
        <v>50</v>
      </c>
      <c r="G20" s="11"/>
      <c r="H20" s="1">
        <f t="shared" si="0"/>
        <v>0</v>
      </c>
      <c r="I20" s="2">
        <f t="shared" si="1"/>
        <v>0</v>
      </c>
      <c r="J20" s="2">
        <f t="shared" si="2"/>
        <v>0</v>
      </c>
      <c r="K20" s="20">
        <f t="shared" si="3"/>
        <v>0</v>
      </c>
    </row>
    <row r="21" spans="1:11" ht="20" customHeight="1">
      <c r="A21" s="16">
        <v>16</v>
      </c>
      <c r="B21" s="8" t="s">
        <v>78</v>
      </c>
      <c r="C21" s="14"/>
      <c r="D21" s="9"/>
      <c r="E21" s="9" t="s">
        <v>7</v>
      </c>
      <c r="F21" s="9">
        <v>50</v>
      </c>
      <c r="G21" s="11"/>
      <c r="H21" s="1">
        <f t="shared" si="0"/>
        <v>0</v>
      </c>
      <c r="I21" s="2">
        <f t="shared" si="1"/>
        <v>0</v>
      </c>
      <c r="J21" s="2">
        <f t="shared" si="2"/>
        <v>0</v>
      </c>
      <c r="K21" s="20">
        <f t="shared" si="3"/>
        <v>0</v>
      </c>
    </row>
    <row r="22" spans="1:11" ht="20" customHeight="1">
      <c r="A22" s="16">
        <v>17</v>
      </c>
      <c r="B22" s="8" t="s">
        <v>25</v>
      </c>
      <c r="C22" s="9"/>
      <c r="D22" s="9"/>
      <c r="E22" s="9" t="s">
        <v>7</v>
      </c>
      <c r="F22" s="9">
        <v>10</v>
      </c>
      <c r="G22" s="11"/>
      <c r="H22" s="1">
        <f t="shared" si="0"/>
        <v>0</v>
      </c>
      <c r="I22" s="2">
        <f t="shared" si="1"/>
        <v>0</v>
      </c>
      <c r="J22" s="2">
        <f t="shared" si="2"/>
        <v>0</v>
      </c>
      <c r="K22" s="20">
        <f t="shared" si="3"/>
        <v>0</v>
      </c>
    </row>
    <row r="23" spans="1:11" ht="20" customHeight="1">
      <c r="A23" s="16">
        <v>18</v>
      </c>
      <c r="B23" s="8" t="s">
        <v>79</v>
      </c>
      <c r="C23" s="9"/>
      <c r="D23" s="9"/>
      <c r="E23" s="9" t="s">
        <v>7</v>
      </c>
      <c r="F23" s="9">
        <v>30</v>
      </c>
      <c r="G23" s="11"/>
      <c r="H23" s="1">
        <f t="shared" si="0"/>
        <v>0</v>
      </c>
      <c r="I23" s="2">
        <f t="shared" si="1"/>
        <v>0</v>
      </c>
      <c r="J23" s="2">
        <f t="shared" si="2"/>
        <v>0</v>
      </c>
      <c r="K23" s="20">
        <f t="shared" si="3"/>
        <v>0</v>
      </c>
    </row>
    <row r="24" spans="1:11" ht="20" customHeight="1">
      <c r="A24" s="16">
        <v>19</v>
      </c>
      <c r="B24" s="8" t="s">
        <v>80</v>
      </c>
      <c r="C24" s="9"/>
      <c r="D24" s="9"/>
      <c r="E24" s="9" t="s">
        <v>7</v>
      </c>
      <c r="F24" s="9">
        <v>30</v>
      </c>
      <c r="G24" s="11"/>
      <c r="H24" s="1">
        <f t="shared" si="0"/>
        <v>0</v>
      </c>
      <c r="I24" s="2">
        <f t="shared" si="1"/>
        <v>0</v>
      </c>
      <c r="J24" s="2">
        <f t="shared" si="2"/>
        <v>0</v>
      </c>
      <c r="K24" s="20">
        <f t="shared" si="3"/>
        <v>0</v>
      </c>
    </row>
    <row r="25" spans="1:11" ht="20" customHeight="1">
      <c r="A25" s="16">
        <v>20</v>
      </c>
      <c r="B25" s="8" t="s">
        <v>81</v>
      </c>
      <c r="C25" s="9"/>
      <c r="D25" s="9"/>
      <c r="E25" s="9" t="s">
        <v>7</v>
      </c>
      <c r="F25" s="9">
        <v>60</v>
      </c>
      <c r="G25" s="11"/>
      <c r="H25" s="1">
        <f t="shared" si="0"/>
        <v>0</v>
      </c>
      <c r="I25" s="2">
        <f t="shared" si="1"/>
        <v>0</v>
      </c>
      <c r="J25" s="2">
        <f t="shared" si="2"/>
        <v>0</v>
      </c>
      <c r="K25" s="20">
        <f t="shared" si="3"/>
        <v>0</v>
      </c>
    </row>
    <row r="26" spans="1:11" ht="20" customHeight="1">
      <c r="A26" s="16">
        <v>21</v>
      </c>
      <c r="B26" s="8" t="s">
        <v>26</v>
      </c>
      <c r="C26" s="9"/>
      <c r="D26" s="9"/>
      <c r="E26" s="9" t="s">
        <v>7</v>
      </c>
      <c r="F26" s="9">
        <v>10</v>
      </c>
      <c r="G26" s="11"/>
      <c r="H26" s="1">
        <f t="shared" si="0"/>
        <v>0</v>
      </c>
      <c r="I26" s="2">
        <f t="shared" si="1"/>
        <v>0</v>
      </c>
      <c r="J26" s="2">
        <f t="shared" si="2"/>
        <v>0</v>
      </c>
      <c r="K26" s="20">
        <f t="shared" si="3"/>
        <v>0</v>
      </c>
    </row>
    <row r="27" spans="1:11" ht="20" customHeight="1">
      <c r="A27" s="16">
        <v>22</v>
      </c>
      <c r="B27" s="8" t="s">
        <v>27</v>
      </c>
      <c r="C27" s="9"/>
      <c r="D27" s="9"/>
      <c r="E27" s="9" t="s">
        <v>7</v>
      </c>
      <c r="F27" s="9">
        <v>10</v>
      </c>
      <c r="G27" s="11"/>
      <c r="H27" s="1">
        <f t="shared" si="0"/>
        <v>0</v>
      </c>
      <c r="I27" s="2">
        <f t="shared" si="1"/>
        <v>0</v>
      </c>
      <c r="J27" s="2">
        <f t="shared" si="2"/>
        <v>0</v>
      </c>
      <c r="K27" s="20">
        <f t="shared" si="3"/>
        <v>0</v>
      </c>
    </row>
    <row r="28" spans="1:11" ht="20" customHeight="1">
      <c r="A28" s="16">
        <v>23</v>
      </c>
      <c r="B28" s="8" t="s">
        <v>28</v>
      </c>
      <c r="C28" s="9"/>
      <c r="D28" s="9"/>
      <c r="E28" s="9" t="s">
        <v>7</v>
      </c>
      <c r="F28" s="9">
        <v>30</v>
      </c>
      <c r="G28" s="11"/>
      <c r="H28" s="1">
        <f t="shared" si="0"/>
        <v>0</v>
      </c>
      <c r="I28" s="2">
        <f t="shared" si="1"/>
        <v>0</v>
      </c>
      <c r="J28" s="2">
        <f t="shared" si="2"/>
        <v>0</v>
      </c>
      <c r="K28" s="20">
        <f t="shared" si="3"/>
        <v>0</v>
      </c>
    </row>
    <row r="29" spans="1:11" ht="20" customHeight="1">
      <c r="A29" s="16">
        <v>24</v>
      </c>
      <c r="B29" s="8" t="s">
        <v>82</v>
      </c>
      <c r="C29" s="9"/>
      <c r="D29" s="9"/>
      <c r="E29" s="9" t="s">
        <v>7</v>
      </c>
      <c r="F29" s="9">
        <v>30</v>
      </c>
      <c r="G29" s="11"/>
      <c r="H29" s="1">
        <f t="shared" si="0"/>
        <v>0</v>
      </c>
      <c r="I29" s="2">
        <f t="shared" si="1"/>
        <v>0</v>
      </c>
      <c r="J29" s="2">
        <f t="shared" si="2"/>
        <v>0</v>
      </c>
      <c r="K29" s="20">
        <f t="shared" si="3"/>
        <v>0</v>
      </c>
    </row>
    <row r="30" spans="1:11" ht="20" customHeight="1">
      <c r="A30" s="16">
        <v>25</v>
      </c>
      <c r="B30" s="8" t="s">
        <v>29</v>
      </c>
      <c r="C30" s="9"/>
      <c r="D30" s="9"/>
      <c r="E30" s="9" t="s">
        <v>7</v>
      </c>
      <c r="F30" s="9">
        <v>20</v>
      </c>
      <c r="G30" s="11"/>
      <c r="H30" s="1">
        <f t="shared" si="0"/>
        <v>0</v>
      </c>
      <c r="I30" s="2">
        <f t="shared" si="1"/>
        <v>0</v>
      </c>
      <c r="J30" s="2">
        <f t="shared" si="2"/>
        <v>0</v>
      </c>
      <c r="K30" s="20">
        <f t="shared" si="3"/>
        <v>0</v>
      </c>
    </row>
    <row r="31" spans="1:11" ht="20" customHeight="1">
      <c r="A31" s="16">
        <v>26</v>
      </c>
      <c r="B31" s="8" t="s">
        <v>30</v>
      </c>
      <c r="C31" s="9"/>
      <c r="D31" s="9"/>
      <c r="E31" s="9" t="s">
        <v>7</v>
      </c>
      <c r="F31" s="9">
        <v>20</v>
      </c>
      <c r="G31" s="11"/>
      <c r="H31" s="1">
        <f t="shared" si="0"/>
        <v>0</v>
      </c>
      <c r="I31" s="2">
        <f t="shared" si="1"/>
        <v>0</v>
      </c>
      <c r="J31" s="2">
        <f t="shared" si="2"/>
        <v>0</v>
      </c>
      <c r="K31" s="20">
        <f t="shared" si="3"/>
        <v>0</v>
      </c>
    </row>
    <row r="32" spans="1:11" ht="20" customHeight="1">
      <c r="A32" s="16">
        <v>27</v>
      </c>
      <c r="B32" s="10" t="s">
        <v>31</v>
      </c>
      <c r="C32" s="9"/>
      <c r="D32" s="9"/>
      <c r="E32" s="9" t="s">
        <v>7</v>
      </c>
      <c r="F32" s="9">
        <v>2</v>
      </c>
      <c r="G32" s="11"/>
      <c r="H32" s="1">
        <f t="shared" si="0"/>
        <v>0</v>
      </c>
      <c r="I32" s="2">
        <f t="shared" si="1"/>
        <v>0</v>
      </c>
      <c r="J32" s="2">
        <f t="shared" si="2"/>
        <v>0</v>
      </c>
      <c r="K32" s="20">
        <f t="shared" si="3"/>
        <v>0</v>
      </c>
    </row>
    <row r="33" spans="1:11" ht="20" customHeight="1">
      <c r="A33" s="16">
        <v>28</v>
      </c>
      <c r="B33" s="8" t="s">
        <v>32</v>
      </c>
      <c r="C33" s="9"/>
      <c r="D33" s="9"/>
      <c r="E33" s="9" t="s">
        <v>7</v>
      </c>
      <c r="F33" s="9">
        <v>50</v>
      </c>
      <c r="G33" s="11"/>
      <c r="H33" s="1">
        <f t="shared" si="0"/>
        <v>0</v>
      </c>
      <c r="I33" s="2">
        <f t="shared" si="1"/>
        <v>0</v>
      </c>
      <c r="J33" s="2">
        <f t="shared" si="2"/>
        <v>0</v>
      </c>
      <c r="K33" s="20">
        <f t="shared" si="3"/>
        <v>0</v>
      </c>
    </row>
    <row r="34" spans="1:11" ht="20" customHeight="1">
      <c r="A34" s="16">
        <v>29</v>
      </c>
      <c r="B34" s="8" t="s">
        <v>38</v>
      </c>
      <c r="C34" s="9"/>
      <c r="D34" s="9"/>
      <c r="E34" s="9" t="s">
        <v>7</v>
      </c>
      <c r="F34" s="9">
        <v>2</v>
      </c>
      <c r="G34" s="11"/>
      <c r="H34" s="1">
        <f t="shared" si="0"/>
        <v>0</v>
      </c>
      <c r="I34" s="2">
        <f t="shared" si="1"/>
        <v>0</v>
      </c>
      <c r="J34" s="2">
        <f t="shared" si="2"/>
        <v>0</v>
      </c>
      <c r="K34" s="20">
        <f t="shared" si="3"/>
        <v>0</v>
      </c>
    </row>
    <row r="35" spans="1:11" ht="20" customHeight="1">
      <c r="A35" s="16">
        <v>30</v>
      </c>
      <c r="B35" s="8" t="s">
        <v>39</v>
      </c>
      <c r="C35" s="9"/>
      <c r="D35" s="9"/>
      <c r="E35" s="9" t="s">
        <v>7</v>
      </c>
      <c r="F35" s="9">
        <v>3</v>
      </c>
      <c r="G35" s="11"/>
      <c r="H35" s="1">
        <f t="shared" si="0"/>
        <v>0</v>
      </c>
      <c r="I35" s="2">
        <f t="shared" si="1"/>
        <v>0</v>
      </c>
      <c r="J35" s="2">
        <f t="shared" si="2"/>
        <v>0</v>
      </c>
      <c r="K35" s="20">
        <f t="shared" si="3"/>
        <v>0</v>
      </c>
    </row>
    <row r="36" spans="1:11" ht="20" customHeight="1">
      <c r="A36" s="16">
        <v>31</v>
      </c>
      <c r="B36" s="8" t="s">
        <v>40</v>
      </c>
      <c r="C36" s="9"/>
      <c r="D36" s="9"/>
      <c r="E36" s="9" t="s">
        <v>7</v>
      </c>
      <c r="F36" s="9">
        <v>30</v>
      </c>
      <c r="G36" s="11"/>
      <c r="H36" s="1">
        <f t="shared" si="0"/>
        <v>0</v>
      </c>
      <c r="I36" s="2">
        <f t="shared" si="1"/>
        <v>0</v>
      </c>
      <c r="J36" s="2">
        <f t="shared" si="2"/>
        <v>0</v>
      </c>
      <c r="K36" s="20">
        <f t="shared" si="3"/>
        <v>0</v>
      </c>
    </row>
    <row r="37" spans="1:11" ht="20" customHeight="1">
      <c r="A37" s="16">
        <v>32</v>
      </c>
      <c r="B37" s="8" t="s">
        <v>41</v>
      </c>
      <c r="C37" s="9"/>
      <c r="D37" s="9"/>
      <c r="E37" s="9" t="s">
        <v>7</v>
      </c>
      <c r="F37" s="9">
        <v>30</v>
      </c>
      <c r="G37" s="11"/>
      <c r="H37" s="1">
        <f t="shared" si="0"/>
        <v>0</v>
      </c>
      <c r="I37" s="2">
        <f t="shared" si="1"/>
        <v>0</v>
      </c>
      <c r="J37" s="2">
        <f t="shared" si="2"/>
        <v>0</v>
      </c>
      <c r="K37" s="20">
        <f t="shared" si="3"/>
        <v>0</v>
      </c>
    </row>
    <row r="38" spans="1:11" ht="20" customHeight="1">
      <c r="A38" s="16">
        <v>33</v>
      </c>
      <c r="B38" s="8" t="s">
        <v>50</v>
      </c>
      <c r="C38" s="9"/>
      <c r="D38" s="9"/>
      <c r="E38" s="9" t="s">
        <v>7</v>
      </c>
      <c r="F38" s="9">
        <v>5</v>
      </c>
      <c r="G38" s="11"/>
      <c r="H38" s="1">
        <f t="shared" si="0"/>
        <v>0</v>
      </c>
      <c r="I38" s="2">
        <f t="shared" si="1"/>
        <v>0</v>
      </c>
      <c r="J38" s="2">
        <f t="shared" si="2"/>
        <v>0</v>
      </c>
      <c r="K38" s="20">
        <f t="shared" si="3"/>
        <v>0</v>
      </c>
    </row>
    <row r="39" spans="1:11" ht="20" customHeight="1">
      <c r="A39" s="16">
        <v>34</v>
      </c>
      <c r="B39" s="8" t="s">
        <v>51</v>
      </c>
      <c r="C39" s="9"/>
      <c r="D39" s="9"/>
      <c r="E39" s="9" t="s">
        <v>7</v>
      </c>
      <c r="F39" s="9">
        <v>10</v>
      </c>
      <c r="G39" s="11"/>
      <c r="H39" s="1">
        <f t="shared" si="0"/>
        <v>0</v>
      </c>
      <c r="I39" s="2">
        <f t="shared" si="1"/>
        <v>0</v>
      </c>
      <c r="J39" s="2">
        <f t="shared" si="2"/>
        <v>0</v>
      </c>
      <c r="K39" s="20">
        <f t="shared" si="3"/>
        <v>0</v>
      </c>
    </row>
    <row r="40" spans="1:11" ht="20" customHeight="1">
      <c r="A40" s="16">
        <v>35</v>
      </c>
      <c r="B40" s="8" t="s">
        <v>33</v>
      </c>
      <c r="C40" s="9"/>
      <c r="D40" s="9"/>
      <c r="E40" s="9" t="s">
        <v>7</v>
      </c>
      <c r="F40" s="9">
        <v>50</v>
      </c>
      <c r="G40" s="11"/>
      <c r="H40" s="1">
        <f t="shared" si="0"/>
        <v>0</v>
      </c>
      <c r="I40" s="2">
        <f t="shared" si="1"/>
        <v>0</v>
      </c>
      <c r="J40" s="2">
        <f t="shared" si="2"/>
        <v>0</v>
      </c>
      <c r="K40" s="20">
        <f t="shared" si="3"/>
        <v>0</v>
      </c>
    </row>
    <row r="41" spans="1:11" ht="20" customHeight="1">
      <c r="A41" s="16">
        <v>36</v>
      </c>
      <c r="B41" s="8" t="s">
        <v>34</v>
      </c>
      <c r="C41" s="9"/>
      <c r="D41" s="9"/>
      <c r="E41" s="9" t="s">
        <v>7</v>
      </c>
      <c r="F41" s="9">
        <v>50</v>
      </c>
      <c r="G41" s="11"/>
      <c r="H41" s="1">
        <f t="shared" si="0"/>
        <v>0</v>
      </c>
      <c r="I41" s="2">
        <f t="shared" si="1"/>
        <v>0</v>
      </c>
      <c r="J41" s="2">
        <f t="shared" si="2"/>
        <v>0</v>
      </c>
      <c r="K41" s="20">
        <f t="shared" si="3"/>
        <v>0</v>
      </c>
    </row>
    <row r="42" spans="1:11" ht="20" customHeight="1">
      <c r="A42" s="16">
        <v>37</v>
      </c>
      <c r="B42" s="8" t="s">
        <v>35</v>
      </c>
      <c r="C42" s="9"/>
      <c r="D42" s="9"/>
      <c r="E42" s="9" t="s">
        <v>7</v>
      </c>
      <c r="F42" s="9">
        <v>50</v>
      </c>
      <c r="G42" s="11"/>
      <c r="H42" s="1">
        <f t="shared" si="0"/>
        <v>0</v>
      </c>
      <c r="I42" s="2">
        <f t="shared" si="1"/>
        <v>0</v>
      </c>
      <c r="J42" s="2">
        <f t="shared" si="2"/>
        <v>0</v>
      </c>
      <c r="K42" s="20">
        <f t="shared" si="3"/>
        <v>0</v>
      </c>
    </row>
    <row r="43" spans="1:11" ht="20" customHeight="1">
      <c r="A43" s="16">
        <v>38</v>
      </c>
      <c r="B43" s="10" t="s">
        <v>45</v>
      </c>
      <c r="C43" s="9"/>
      <c r="D43" s="9"/>
      <c r="E43" s="9" t="s">
        <v>7</v>
      </c>
      <c r="F43" s="9">
        <v>30</v>
      </c>
      <c r="G43" s="11"/>
      <c r="H43" s="1">
        <v>0</v>
      </c>
      <c r="I43" s="2">
        <f t="shared" si="1"/>
        <v>0</v>
      </c>
      <c r="J43" s="2">
        <f t="shared" si="2"/>
        <v>0</v>
      </c>
      <c r="K43" s="20">
        <f t="shared" si="3"/>
        <v>0</v>
      </c>
    </row>
    <row r="44" spans="1:11" ht="20" customHeight="1">
      <c r="A44" s="16">
        <v>39</v>
      </c>
      <c r="B44" s="10" t="s">
        <v>83</v>
      </c>
      <c r="C44" s="9"/>
      <c r="D44" s="9"/>
      <c r="E44" s="9" t="s">
        <v>7</v>
      </c>
      <c r="F44" s="9">
        <v>20</v>
      </c>
      <c r="G44" s="11"/>
      <c r="H44" s="1">
        <v>0</v>
      </c>
      <c r="I44" s="2">
        <f t="shared" si="1"/>
        <v>0</v>
      </c>
      <c r="J44" s="2">
        <f t="shared" si="2"/>
        <v>0</v>
      </c>
      <c r="K44" s="20">
        <f t="shared" si="3"/>
        <v>0</v>
      </c>
    </row>
    <row r="45" spans="1:11" ht="20" customHeight="1">
      <c r="A45" s="16">
        <v>40</v>
      </c>
      <c r="B45" s="8" t="s">
        <v>56</v>
      </c>
      <c r="C45" s="9"/>
      <c r="D45" s="9"/>
      <c r="E45" s="9" t="s">
        <v>7</v>
      </c>
      <c r="F45" s="9">
        <v>20</v>
      </c>
      <c r="G45" s="11"/>
      <c r="H45" s="1">
        <v>0</v>
      </c>
      <c r="I45" s="2">
        <f t="shared" si="1"/>
        <v>0</v>
      </c>
      <c r="J45" s="2">
        <f t="shared" si="2"/>
        <v>0</v>
      </c>
      <c r="K45" s="20">
        <f t="shared" si="3"/>
        <v>0</v>
      </c>
    </row>
    <row r="46" spans="1:11" ht="20" customHeight="1">
      <c r="A46" s="16">
        <v>41</v>
      </c>
      <c r="B46" s="8" t="s">
        <v>46</v>
      </c>
      <c r="C46" s="9"/>
      <c r="D46" s="9"/>
      <c r="E46" s="9" t="s">
        <v>7</v>
      </c>
      <c r="F46" s="9">
        <v>10</v>
      </c>
      <c r="G46" s="11"/>
      <c r="H46" s="1">
        <v>0</v>
      </c>
      <c r="I46" s="2">
        <f t="shared" si="1"/>
        <v>0</v>
      </c>
      <c r="J46" s="2">
        <f t="shared" si="2"/>
        <v>0</v>
      </c>
      <c r="K46" s="20">
        <f t="shared" si="3"/>
        <v>0</v>
      </c>
    </row>
    <row r="47" spans="1:11" ht="20" customHeight="1">
      <c r="A47" s="16">
        <v>42</v>
      </c>
      <c r="B47" s="10" t="s">
        <v>47</v>
      </c>
      <c r="C47" s="9"/>
      <c r="D47" s="9"/>
      <c r="E47" s="9" t="s">
        <v>7</v>
      </c>
      <c r="F47" s="9">
        <v>3</v>
      </c>
      <c r="G47" s="11"/>
      <c r="H47" s="1">
        <v>0</v>
      </c>
      <c r="I47" s="2">
        <f t="shared" si="1"/>
        <v>0</v>
      </c>
      <c r="J47" s="2">
        <f t="shared" si="2"/>
        <v>0</v>
      </c>
      <c r="K47" s="20">
        <f t="shared" si="3"/>
        <v>0</v>
      </c>
    </row>
    <row r="48" spans="1:11" ht="20" customHeight="1">
      <c r="A48" s="16">
        <v>43</v>
      </c>
      <c r="B48" s="10" t="s">
        <v>84</v>
      </c>
      <c r="C48" s="14"/>
      <c r="D48" s="9"/>
      <c r="E48" s="9" t="s">
        <v>7</v>
      </c>
      <c r="F48" s="9">
        <v>4</v>
      </c>
      <c r="G48" s="11"/>
      <c r="H48" s="1">
        <f t="shared" ref="H48" si="4">(G48*0.23)+G48</f>
        <v>0</v>
      </c>
      <c r="I48" s="2">
        <f t="shared" ref="I48" si="5">G48*F48</f>
        <v>0</v>
      </c>
      <c r="J48" s="2">
        <f t="shared" ref="J48" si="6">I48*0.23</f>
        <v>0</v>
      </c>
      <c r="K48" s="20">
        <f t="shared" ref="K48" si="7">SUM(I48:J48)</f>
        <v>0</v>
      </c>
    </row>
    <row r="49" spans="1:11" ht="20" customHeight="1">
      <c r="A49" s="16">
        <v>44</v>
      </c>
      <c r="B49" s="10" t="s">
        <v>85</v>
      </c>
      <c r="C49" s="14"/>
      <c r="D49" s="9"/>
      <c r="E49" s="9" t="s">
        <v>7</v>
      </c>
      <c r="F49" s="9">
        <v>1</v>
      </c>
      <c r="G49" s="11"/>
      <c r="H49" s="1">
        <f t="shared" si="0"/>
        <v>0</v>
      </c>
      <c r="I49" s="2">
        <f t="shared" si="1"/>
        <v>0</v>
      </c>
      <c r="J49" s="2">
        <f t="shared" si="2"/>
        <v>0</v>
      </c>
      <c r="K49" s="20">
        <f t="shared" si="3"/>
        <v>0</v>
      </c>
    </row>
    <row r="50" spans="1:11" ht="20" customHeight="1">
      <c r="A50" s="16">
        <v>45</v>
      </c>
      <c r="B50" s="8" t="s">
        <v>36</v>
      </c>
      <c r="C50" s="9"/>
      <c r="D50" s="9"/>
      <c r="E50" s="9" t="s">
        <v>7</v>
      </c>
      <c r="F50" s="9">
        <v>20</v>
      </c>
      <c r="G50" s="11"/>
      <c r="H50" s="1">
        <f t="shared" ref="H50:H53" si="8">(G50*0.23)+G50</f>
        <v>0</v>
      </c>
      <c r="I50" s="2">
        <f t="shared" ref="I50:I53" si="9">G50*F50</f>
        <v>0</v>
      </c>
      <c r="J50" s="2">
        <f t="shared" ref="J50:J53" si="10">I50*0.23</f>
        <v>0</v>
      </c>
      <c r="K50" s="20">
        <f t="shared" ref="K50:K53" si="11">SUM(I50:J50)</f>
        <v>0</v>
      </c>
    </row>
    <row r="51" spans="1:11" ht="20" customHeight="1">
      <c r="A51" s="16">
        <v>46</v>
      </c>
      <c r="B51" s="8" t="s">
        <v>37</v>
      </c>
      <c r="C51" s="9"/>
      <c r="D51" s="9"/>
      <c r="E51" s="9" t="s">
        <v>7</v>
      </c>
      <c r="F51" s="9">
        <v>20</v>
      </c>
      <c r="G51" s="11"/>
      <c r="H51" s="1">
        <f t="shared" si="8"/>
        <v>0</v>
      </c>
      <c r="I51" s="2">
        <f t="shared" si="9"/>
        <v>0</v>
      </c>
      <c r="J51" s="2">
        <f t="shared" si="10"/>
        <v>0</v>
      </c>
      <c r="K51" s="20">
        <f t="shared" si="11"/>
        <v>0</v>
      </c>
    </row>
    <row r="52" spans="1:11" ht="20" customHeight="1">
      <c r="A52" s="16">
        <v>47</v>
      </c>
      <c r="B52" s="8" t="s">
        <v>59</v>
      </c>
      <c r="C52" s="9"/>
      <c r="D52" s="9"/>
      <c r="E52" s="9" t="s">
        <v>7</v>
      </c>
      <c r="F52" s="9">
        <v>20</v>
      </c>
      <c r="G52" s="11"/>
      <c r="H52" s="1">
        <f t="shared" si="8"/>
        <v>0</v>
      </c>
      <c r="I52" s="2">
        <f t="shared" si="9"/>
        <v>0</v>
      </c>
      <c r="J52" s="2">
        <f t="shared" si="10"/>
        <v>0</v>
      </c>
      <c r="K52" s="20">
        <f t="shared" si="11"/>
        <v>0</v>
      </c>
    </row>
    <row r="53" spans="1:11" ht="20" customHeight="1">
      <c r="A53" s="16">
        <v>48</v>
      </c>
      <c r="B53" s="8" t="s">
        <v>57</v>
      </c>
      <c r="C53" s="9"/>
      <c r="D53" s="9"/>
      <c r="E53" s="9" t="s">
        <v>7</v>
      </c>
      <c r="F53" s="9">
        <v>20</v>
      </c>
      <c r="G53" s="11"/>
      <c r="H53" s="1">
        <f t="shared" si="8"/>
        <v>0</v>
      </c>
      <c r="I53" s="2">
        <f t="shared" si="9"/>
        <v>0</v>
      </c>
      <c r="J53" s="2">
        <f t="shared" si="10"/>
        <v>0</v>
      </c>
      <c r="K53" s="20">
        <f t="shared" si="11"/>
        <v>0</v>
      </c>
    </row>
    <row r="54" spans="1:11" ht="20" customHeight="1">
      <c r="A54" s="16">
        <v>49</v>
      </c>
      <c r="B54" s="8" t="s">
        <v>58</v>
      </c>
      <c r="C54" s="9"/>
      <c r="D54" s="9"/>
      <c r="E54" s="9" t="s">
        <v>7</v>
      </c>
      <c r="F54" s="9">
        <v>20</v>
      </c>
      <c r="G54" s="11"/>
      <c r="H54" s="1">
        <f t="shared" si="0"/>
        <v>0</v>
      </c>
      <c r="I54" s="2">
        <f t="shared" si="1"/>
        <v>0</v>
      </c>
      <c r="J54" s="2">
        <f t="shared" si="2"/>
        <v>0</v>
      </c>
      <c r="K54" s="20">
        <f t="shared" si="3"/>
        <v>0</v>
      </c>
    </row>
    <row r="55" spans="1:11" ht="20" customHeight="1">
      <c r="A55" s="16">
        <v>50</v>
      </c>
      <c r="B55" s="8" t="s">
        <v>61</v>
      </c>
      <c r="C55" s="9"/>
      <c r="D55" s="9"/>
      <c r="E55" s="9" t="s">
        <v>7</v>
      </c>
      <c r="F55" s="9">
        <v>5</v>
      </c>
      <c r="G55" s="11"/>
      <c r="H55" s="1">
        <f t="shared" si="0"/>
        <v>0</v>
      </c>
      <c r="I55" s="2">
        <f t="shared" si="1"/>
        <v>0</v>
      </c>
      <c r="J55" s="2">
        <f t="shared" si="2"/>
        <v>0</v>
      </c>
      <c r="K55" s="20">
        <f t="shared" si="3"/>
        <v>0</v>
      </c>
    </row>
    <row r="56" spans="1:11" ht="20" customHeight="1">
      <c r="A56" s="16">
        <v>51</v>
      </c>
      <c r="B56" s="8" t="s">
        <v>62</v>
      </c>
      <c r="C56" s="9"/>
      <c r="D56" s="9"/>
      <c r="E56" s="9" t="s">
        <v>7</v>
      </c>
      <c r="F56" s="9">
        <v>5</v>
      </c>
      <c r="G56" s="11"/>
      <c r="H56" s="1">
        <v>0</v>
      </c>
      <c r="I56" s="2">
        <f t="shared" si="1"/>
        <v>0</v>
      </c>
      <c r="J56" s="2">
        <f t="shared" si="2"/>
        <v>0</v>
      </c>
      <c r="K56" s="20">
        <f t="shared" si="3"/>
        <v>0</v>
      </c>
    </row>
    <row r="57" spans="1:11" ht="20" customHeight="1">
      <c r="A57" s="16">
        <v>52</v>
      </c>
      <c r="B57" s="10" t="s">
        <v>63</v>
      </c>
      <c r="C57" s="9"/>
      <c r="D57" s="9"/>
      <c r="E57" s="9" t="s">
        <v>7</v>
      </c>
      <c r="F57" s="9">
        <v>5</v>
      </c>
      <c r="G57" s="11"/>
      <c r="H57" s="1">
        <v>0</v>
      </c>
      <c r="I57" s="2">
        <f t="shared" si="1"/>
        <v>0</v>
      </c>
      <c r="J57" s="2">
        <f t="shared" si="2"/>
        <v>0</v>
      </c>
      <c r="K57" s="20">
        <f t="shared" si="3"/>
        <v>0</v>
      </c>
    </row>
    <row r="58" spans="1:11" ht="20" customHeight="1">
      <c r="A58" s="16">
        <v>53</v>
      </c>
      <c r="B58" s="10" t="s">
        <v>86</v>
      </c>
      <c r="C58" s="9"/>
      <c r="D58" s="9"/>
      <c r="E58" s="9" t="s">
        <v>7</v>
      </c>
      <c r="F58" s="9">
        <v>10</v>
      </c>
      <c r="G58" s="11"/>
      <c r="H58" s="1">
        <v>0</v>
      </c>
      <c r="I58" s="2">
        <v>0</v>
      </c>
      <c r="J58" s="2">
        <v>0</v>
      </c>
      <c r="K58" s="20">
        <v>0</v>
      </c>
    </row>
    <row r="59" spans="1:11" ht="20" customHeight="1">
      <c r="A59" s="16">
        <v>54</v>
      </c>
      <c r="B59" s="10" t="s">
        <v>87</v>
      </c>
      <c r="C59" s="9"/>
      <c r="D59" s="9"/>
      <c r="E59" s="9" t="s">
        <v>7</v>
      </c>
      <c r="F59" s="9">
        <v>10</v>
      </c>
      <c r="G59" s="11"/>
      <c r="H59" s="1">
        <v>0</v>
      </c>
      <c r="I59" s="2">
        <f t="shared" si="1"/>
        <v>0</v>
      </c>
      <c r="J59" s="2">
        <f t="shared" si="2"/>
        <v>0</v>
      </c>
      <c r="K59" s="20">
        <f t="shared" si="3"/>
        <v>0</v>
      </c>
    </row>
    <row r="60" spans="1:11" ht="20" customHeight="1">
      <c r="A60" s="16">
        <v>55</v>
      </c>
      <c r="B60" s="10" t="s">
        <v>88</v>
      </c>
      <c r="C60" s="14"/>
      <c r="D60" s="9"/>
      <c r="E60" s="9" t="s">
        <v>7</v>
      </c>
      <c r="F60" s="9">
        <v>5</v>
      </c>
      <c r="G60" s="11"/>
      <c r="H60" s="1">
        <v>0</v>
      </c>
      <c r="I60" s="2">
        <f t="shared" si="1"/>
        <v>0</v>
      </c>
      <c r="J60" s="2">
        <f t="shared" si="2"/>
        <v>0</v>
      </c>
      <c r="K60" s="20">
        <f t="shared" si="3"/>
        <v>0</v>
      </c>
    </row>
    <row r="61" spans="1:11" ht="20" customHeight="1">
      <c r="A61" s="16">
        <v>56</v>
      </c>
      <c r="B61" s="10" t="s">
        <v>64</v>
      </c>
      <c r="C61" s="9"/>
      <c r="D61" s="9"/>
      <c r="E61" s="9" t="s">
        <v>7</v>
      </c>
      <c r="F61" s="9">
        <v>10</v>
      </c>
      <c r="G61" s="11"/>
      <c r="H61" s="1">
        <v>0</v>
      </c>
      <c r="I61" s="2">
        <f t="shared" ref="I61" si="12">G61*F61</f>
        <v>0</v>
      </c>
      <c r="J61" s="2">
        <f t="shared" ref="J61" si="13">I61*0.23</f>
        <v>0</v>
      </c>
      <c r="K61" s="20">
        <f t="shared" ref="K61" si="14">SUM(I61:J61)</f>
        <v>0</v>
      </c>
    </row>
    <row r="62" spans="1:11" ht="20" customHeight="1">
      <c r="A62" s="16">
        <v>57</v>
      </c>
      <c r="B62" s="10" t="s">
        <v>65</v>
      </c>
      <c r="C62" s="9"/>
      <c r="D62" s="9"/>
      <c r="E62" s="9" t="s">
        <v>7</v>
      </c>
      <c r="F62" s="9">
        <v>10</v>
      </c>
      <c r="G62" s="11"/>
      <c r="H62" s="1">
        <v>0</v>
      </c>
      <c r="I62" s="2">
        <f t="shared" si="1"/>
        <v>0</v>
      </c>
      <c r="J62" s="2">
        <f t="shared" si="2"/>
        <v>0</v>
      </c>
      <c r="K62" s="20">
        <f t="shared" si="3"/>
        <v>0</v>
      </c>
    </row>
    <row r="63" spans="1:11" ht="20" customHeight="1">
      <c r="A63" s="16">
        <v>58</v>
      </c>
      <c r="B63" s="8" t="s">
        <v>48</v>
      </c>
      <c r="C63" s="9"/>
      <c r="D63" s="9"/>
      <c r="E63" s="9" t="s">
        <v>7</v>
      </c>
      <c r="F63" s="9">
        <v>5</v>
      </c>
      <c r="G63" s="11"/>
      <c r="H63" s="1">
        <v>0</v>
      </c>
      <c r="I63" s="2">
        <f t="shared" si="1"/>
        <v>0</v>
      </c>
      <c r="J63" s="2">
        <f t="shared" si="2"/>
        <v>0</v>
      </c>
      <c r="K63" s="20">
        <f t="shared" si="3"/>
        <v>0</v>
      </c>
    </row>
    <row r="64" spans="1:11" ht="20" customHeight="1">
      <c r="A64" s="16">
        <v>59</v>
      </c>
      <c r="B64" s="13" t="s">
        <v>66</v>
      </c>
      <c r="C64" s="9"/>
      <c r="D64" s="14"/>
      <c r="E64" s="9" t="s">
        <v>7</v>
      </c>
      <c r="F64" s="14">
        <v>3</v>
      </c>
      <c r="G64" s="11"/>
      <c r="H64" s="1">
        <v>0</v>
      </c>
      <c r="I64" s="2">
        <f t="shared" si="1"/>
        <v>0</v>
      </c>
      <c r="J64" s="2">
        <f t="shared" si="2"/>
        <v>0</v>
      </c>
      <c r="K64" s="20">
        <f t="shared" si="3"/>
        <v>0</v>
      </c>
    </row>
    <row r="65" spans="1:11" ht="20" customHeight="1">
      <c r="A65" s="16">
        <v>60</v>
      </c>
      <c r="B65" s="13" t="s">
        <v>67</v>
      </c>
      <c r="C65" s="14"/>
      <c r="D65" s="14"/>
      <c r="E65" s="9" t="s">
        <v>7</v>
      </c>
      <c r="F65" s="14">
        <v>16</v>
      </c>
      <c r="G65" s="11"/>
      <c r="H65" s="1">
        <v>0</v>
      </c>
      <c r="I65" s="2">
        <f t="shared" si="1"/>
        <v>0</v>
      </c>
      <c r="J65" s="2">
        <f t="shared" si="2"/>
        <v>0</v>
      </c>
      <c r="K65" s="20">
        <f t="shared" si="3"/>
        <v>0</v>
      </c>
    </row>
    <row r="66" spans="1:11" ht="20" customHeight="1">
      <c r="A66" s="16">
        <v>61</v>
      </c>
      <c r="B66" s="13" t="s">
        <v>68</v>
      </c>
      <c r="C66" s="14"/>
      <c r="D66" s="14"/>
      <c r="E66" s="9" t="s">
        <v>7</v>
      </c>
      <c r="F66" s="14">
        <v>5</v>
      </c>
      <c r="G66" s="11"/>
      <c r="H66" s="1">
        <v>0</v>
      </c>
      <c r="I66" s="2">
        <f t="shared" si="1"/>
        <v>0</v>
      </c>
      <c r="J66" s="2">
        <f t="shared" si="2"/>
        <v>0</v>
      </c>
      <c r="K66" s="20">
        <f t="shared" si="3"/>
        <v>0</v>
      </c>
    </row>
    <row r="67" spans="1:11" ht="20" customHeight="1">
      <c r="A67" s="16">
        <v>62</v>
      </c>
      <c r="B67" s="13" t="s">
        <v>69</v>
      </c>
      <c r="C67" s="14"/>
      <c r="D67" s="14"/>
      <c r="E67" s="9" t="s">
        <v>7</v>
      </c>
      <c r="F67" s="14">
        <v>3</v>
      </c>
      <c r="G67" s="11"/>
      <c r="H67" s="1">
        <v>0</v>
      </c>
      <c r="I67" s="2">
        <f t="shared" si="1"/>
        <v>0</v>
      </c>
      <c r="J67" s="2">
        <f t="shared" si="2"/>
        <v>0</v>
      </c>
      <c r="K67" s="20">
        <f t="shared" si="3"/>
        <v>0</v>
      </c>
    </row>
    <row r="68" spans="1:11" ht="20" customHeight="1">
      <c r="A68" s="16">
        <v>63</v>
      </c>
      <c r="B68" s="15" t="s">
        <v>71</v>
      </c>
      <c r="C68" s="14"/>
      <c r="D68" s="14"/>
      <c r="E68" s="9" t="s">
        <v>7</v>
      </c>
      <c r="F68" s="14">
        <v>200</v>
      </c>
      <c r="G68" s="11"/>
      <c r="H68" s="1">
        <v>0</v>
      </c>
      <c r="I68" s="2">
        <f t="shared" si="1"/>
        <v>0</v>
      </c>
      <c r="J68" s="2">
        <f t="shared" si="2"/>
        <v>0</v>
      </c>
      <c r="K68" s="20">
        <f t="shared" si="3"/>
        <v>0</v>
      </c>
    </row>
    <row r="69" spans="1:11" ht="20" customHeight="1">
      <c r="A69" s="16">
        <v>64</v>
      </c>
      <c r="B69" s="15" t="s">
        <v>72</v>
      </c>
      <c r="C69" s="14"/>
      <c r="D69" s="14"/>
      <c r="E69" s="9" t="s">
        <v>7</v>
      </c>
      <c r="F69" s="14">
        <v>3</v>
      </c>
      <c r="G69" s="11"/>
      <c r="H69" s="1">
        <v>0</v>
      </c>
      <c r="I69" s="2">
        <f t="shared" si="1"/>
        <v>0</v>
      </c>
      <c r="J69" s="2">
        <f t="shared" si="2"/>
        <v>0</v>
      </c>
      <c r="K69" s="20">
        <f t="shared" si="3"/>
        <v>0</v>
      </c>
    </row>
    <row r="70" spans="1:11" ht="20" customHeight="1">
      <c r="A70" s="16">
        <v>65</v>
      </c>
      <c r="B70" s="15" t="s">
        <v>89</v>
      </c>
      <c r="C70" s="14"/>
      <c r="D70" s="14"/>
      <c r="E70" s="9" t="s">
        <v>7</v>
      </c>
      <c r="F70" s="14">
        <v>10</v>
      </c>
      <c r="G70" s="11"/>
      <c r="H70" s="1">
        <v>0</v>
      </c>
      <c r="I70" s="2">
        <f t="shared" si="1"/>
        <v>0</v>
      </c>
      <c r="J70" s="2">
        <f t="shared" si="2"/>
        <v>0</v>
      </c>
      <c r="K70" s="20">
        <f t="shared" si="3"/>
        <v>0</v>
      </c>
    </row>
    <row r="71" spans="1:11" ht="20" customHeight="1">
      <c r="A71" s="16">
        <v>66</v>
      </c>
      <c r="B71" s="15" t="s">
        <v>90</v>
      </c>
      <c r="C71" s="14"/>
      <c r="D71" s="14"/>
      <c r="E71" s="9" t="s">
        <v>7</v>
      </c>
      <c r="F71" s="14">
        <v>10</v>
      </c>
      <c r="G71" s="11"/>
      <c r="H71" s="1">
        <v>0</v>
      </c>
      <c r="I71" s="2">
        <f t="shared" si="1"/>
        <v>0</v>
      </c>
      <c r="J71" s="2">
        <f t="shared" si="2"/>
        <v>0</v>
      </c>
      <c r="K71" s="20">
        <f t="shared" si="3"/>
        <v>0</v>
      </c>
    </row>
    <row r="72" spans="1:11" ht="20" customHeight="1">
      <c r="A72" s="16">
        <v>67</v>
      </c>
      <c r="B72" s="15" t="s">
        <v>91</v>
      </c>
      <c r="C72" s="14"/>
      <c r="D72" s="14"/>
      <c r="E72" s="9" t="s">
        <v>7</v>
      </c>
      <c r="F72" s="14">
        <v>10</v>
      </c>
      <c r="G72" s="11"/>
      <c r="H72" s="1">
        <v>0</v>
      </c>
      <c r="I72" s="2">
        <f t="shared" si="1"/>
        <v>0</v>
      </c>
      <c r="J72" s="2">
        <f t="shared" si="2"/>
        <v>0</v>
      </c>
      <c r="K72" s="20">
        <f t="shared" si="3"/>
        <v>0</v>
      </c>
    </row>
    <row r="73" spans="1:11" ht="20" customHeight="1">
      <c r="A73" s="16">
        <v>68</v>
      </c>
      <c r="B73" s="15" t="s">
        <v>92</v>
      </c>
      <c r="C73" s="14"/>
      <c r="D73" s="14"/>
      <c r="E73" s="9" t="s">
        <v>7</v>
      </c>
      <c r="F73" s="14">
        <v>3</v>
      </c>
      <c r="G73" s="11"/>
      <c r="H73" s="1">
        <v>0</v>
      </c>
      <c r="I73" s="2">
        <f t="shared" si="1"/>
        <v>0</v>
      </c>
      <c r="J73" s="2">
        <f t="shared" si="2"/>
        <v>0</v>
      </c>
      <c r="K73" s="20">
        <f t="shared" si="3"/>
        <v>0</v>
      </c>
    </row>
    <row r="74" spans="1:11" ht="20" customHeight="1">
      <c r="A74" s="16">
        <v>69</v>
      </c>
      <c r="B74" s="17" t="s">
        <v>93</v>
      </c>
      <c r="C74" s="18"/>
      <c r="D74" s="18"/>
      <c r="E74" s="9" t="s">
        <v>7</v>
      </c>
      <c r="F74" s="18">
        <v>5</v>
      </c>
      <c r="G74" s="11"/>
      <c r="H74" s="1">
        <v>0</v>
      </c>
      <c r="I74" s="2">
        <f t="shared" si="1"/>
        <v>0</v>
      </c>
      <c r="J74" s="2">
        <f t="shared" si="2"/>
        <v>0</v>
      </c>
      <c r="K74" s="20">
        <f t="shared" si="3"/>
        <v>0</v>
      </c>
    </row>
    <row r="75" spans="1:11" ht="20" customHeight="1" thickBot="1">
      <c r="A75" s="31">
        <v>70</v>
      </c>
      <c r="B75" s="17" t="s">
        <v>73</v>
      </c>
      <c r="C75" s="18"/>
      <c r="D75" s="18"/>
      <c r="E75" s="32" t="s">
        <v>7</v>
      </c>
      <c r="F75" s="39">
        <v>2</v>
      </c>
      <c r="G75" s="33"/>
      <c r="H75" s="34">
        <v>0</v>
      </c>
      <c r="I75" s="35">
        <f t="shared" si="1"/>
        <v>0</v>
      </c>
      <c r="J75" s="35">
        <f t="shared" si="2"/>
        <v>0</v>
      </c>
      <c r="K75" s="36">
        <f t="shared" si="3"/>
        <v>0</v>
      </c>
    </row>
    <row r="76" spans="1:11" ht="14.5" thickBot="1">
      <c r="A76" s="41" t="s">
        <v>10</v>
      </c>
      <c r="B76" s="42"/>
      <c r="C76" s="42"/>
      <c r="D76" s="42"/>
      <c r="E76" s="42"/>
      <c r="F76" s="42"/>
      <c r="G76" s="42"/>
      <c r="H76" s="43"/>
      <c r="I76" s="37">
        <f>SUM(I6:I75)</f>
        <v>0</v>
      </c>
      <c r="J76" s="37">
        <f>SUM(J6:J75)</f>
        <v>0</v>
      </c>
      <c r="K76" s="38">
        <f>SUM(K6:K75)</f>
        <v>0</v>
      </c>
    </row>
    <row r="77" spans="1:11" ht="14" customHeight="1">
      <c r="B77" s="4" t="s">
        <v>14</v>
      </c>
      <c r="C77" s="4"/>
      <c r="D77" s="4"/>
    </row>
    <row r="78" spans="1:11">
      <c r="B78" s="48" t="s">
        <v>15</v>
      </c>
      <c r="C78" s="48"/>
      <c r="D78" s="48"/>
      <c r="E78" s="48"/>
    </row>
    <row r="79" spans="1:11">
      <c r="B79" s="49" t="s">
        <v>16</v>
      </c>
      <c r="C79" s="49"/>
      <c r="D79" s="49"/>
      <c r="E79" s="49"/>
    </row>
    <row r="80" spans="1:11">
      <c r="B80" s="49" t="s">
        <v>42</v>
      </c>
      <c r="C80" s="49"/>
      <c r="D80" s="49"/>
      <c r="E80" s="49"/>
      <c r="F80" s="49"/>
      <c r="G80" s="49"/>
      <c r="H80" s="47" t="s">
        <v>12</v>
      </c>
      <c r="I80" s="47"/>
      <c r="J80" s="47"/>
      <c r="K80" s="47"/>
    </row>
    <row r="81" spans="9:9">
      <c r="I81" t="s">
        <v>13</v>
      </c>
    </row>
  </sheetData>
  <mergeCells count="7">
    <mergeCell ref="I1:K1"/>
    <mergeCell ref="A76:H76"/>
    <mergeCell ref="H2:K2"/>
    <mergeCell ref="H80:K80"/>
    <mergeCell ref="B78:E78"/>
    <mergeCell ref="B79:E79"/>
    <mergeCell ref="B80:G80"/>
  </mergeCells>
  <pageMargins left="0.70866141732283472" right="0.70866141732283472" top="0.74803149606299213" bottom="0.74803149606299213" header="0.31496062992125984" footer="0.31496062992125984"/>
  <pageSetup paperSize="9" scale="6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D57F070AAE97D46870317AF29422D75" ma:contentTypeVersion="15" ma:contentTypeDescription="Utwórz nowy dokument." ma:contentTypeScope="" ma:versionID="0787abe37c63b817ccfea59dd068e9bd">
  <xsd:schema xmlns:xsd="http://www.w3.org/2001/XMLSchema" xmlns:xs="http://www.w3.org/2001/XMLSchema" xmlns:p="http://schemas.microsoft.com/office/2006/metadata/properties" xmlns:ns2="d2395ae2-6300-4648-a4ee-2d9ba15f39c4" xmlns:ns3="b43c40de-aa73-4d1c-bcbd-0f30cff611f7" targetNamespace="http://schemas.microsoft.com/office/2006/metadata/properties" ma:root="true" ma:fieldsID="5598594a775ee6da6b8744b768d4604d" ns2:_="" ns3:_="">
    <xsd:import namespace="d2395ae2-6300-4648-a4ee-2d9ba15f39c4"/>
    <xsd:import namespace="b43c40de-aa73-4d1c-bcbd-0f30cff611f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395ae2-6300-4648-a4ee-2d9ba15f39c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43cf56f-16f8-4390-9770-24f84cbb8dcd}" ma:internalName="TaxCatchAll" ma:showField="CatchAllData" ma:web="d2395ae2-6300-4648-a4ee-2d9ba15f39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3c40de-aa73-4d1c-bcbd-0f30cff611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06270d8b-e7c1-4475-8d7e-3acbfcae1f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3c40de-aa73-4d1c-bcbd-0f30cff611f7">
      <Terms xmlns="http://schemas.microsoft.com/office/infopath/2007/PartnerControls"/>
    </lcf76f155ced4ddcb4097134ff3c332f>
    <TaxCatchAll xmlns="d2395ae2-6300-4648-a4ee-2d9ba15f39c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064D1A-7EF2-48E1-8076-C68865D028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395ae2-6300-4648-a4ee-2d9ba15f39c4"/>
    <ds:schemaRef ds:uri="b43c40de-aa73-4d1c-bcbd-0f30cff611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07B5FE-A73E-49FE-B4E1-19F01B0602AA}">
  <ds:schemaRefs>
    <ds:schemaRef ds:uri="http://schemas.microsoft.com/office/2006/metadata/properties"/>
    <ds:schemaRef ds:uri="http://schemas.microsoft.com/office/infopath/2007/PartnerControls"/>
    <ds:schemaRef ds:uri="b43c40de-aa73-4d1c-bcbd-0f30cff611f7"/>
    <ds:schemaRef ds:uri="d2395ae2-6300-4648-a4ee-2d9ba15f39c4"/>
  </ds:schemaRefs>
</ds:datastoreItem>
</file>

<file path=customXml/itemProps3.xml><?xml version="1.0" encoding="utf-8"?>
<ds:datastoreItem xmlns:ds="http://schemas.openxmlformats.org/officeDocument/2006/customXml" ds:itemID="{FF967134-60E4-452E-B6D6-992F386BDC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Wawrzyniec</dc:creator>
  <cp:lastModifiedBy>HP Inc.</cp:lastModifiedBy>
  <cp:lastPrinted>2021-02-10T09:12:38Z</cp:lastPrinted>
  <dcterms:created xsi:type="dcterms:W3CDTF">2016-07-14T09:59:05Z</dcterms:created>
  <dcterms:modified xsi:type="dcterms:W3CDTF">2026-04-13T10:55:29Z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0x0101003D57F070AAE97D46870317AF29422D75</vt:lpwstr>
  </property>
</Properties>
</file>